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_azz\Desktop\Naser\Invoices\"/>
    </mc:Choice>
  </mc:AlternateContent>
  <xr:revisionPtr revIDLastSave="0" documentId="13_ncr:1_{540C1EBB-BF94-4B8D-8C0A-97289A0CF033}" xr6:coauthVersionLast="47" xr6:coauthVersionMax="47" xr10:uidLastSave="{00000000-0000-0000-0000-000000000000}"/>
  <bookViews>
    <workbookView xWindow="20340" yWindow="1020" windowWidth="21420" windowHeight="15720" xr2:uid="{00000000-000D-0000-FFFF-FFFF00000000}"/>
  </bookViews>
  <sheets>
    <sheet name="Invoice" sheetId="1" r:id="rId1"/>
  </sheets>
  <definedNames>
    <definedName name="ColumnTitle1">SimpleInvoice[[#Headers],[Date]]</definedName>
    <definedName name="company_name">Invoice!$B$1</definedName>
    <definedName name="_xlnm.Print_Titles" localSheetId="0">Invoice!$7:$7</definedName>
    <definedName name="RowTitleRegion1..C7">Invoice!$B$3</definedName>
    <definedName name="RowTitleRegion2..G5">Invoice!$E$3</definedName>
    <definedName name="RowTitleRegion3..G26">Invoice!$E$33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1" i="1"/>
  <c r="F20" i="1"/>
  <c r="F19" i="1"/>
  <c r="F18" i="1"/>
  <c r="F17" i="1"/>
  <c r="F16" i="1"/>
  <c r="F15" i="1"/>
  <c r="F14" i="1"/>
  <c r="F9" i="1"/>
  <c r="F10" i="1"/>
  <c r="F11" i="1"/>
  <c r="F12" i="1"/>
  <c r="F13" i="1"/>
  <c r="F8" i="1" l="1"/>
  <c r="B6" i="1" l="1"/>
  <c r="B33" i="1"/>
  <c r="F33" i="1" l="1"/>
  <c r="F35" i="1" s="1"/>
</calcChain>
</file>

<file path=xl/sharedStrings.xml><?xml version="1.0" encoding="utf-8"?>
<sst xmlns="http://schemas.openxmlformats.org/spreadsheetml/2006/main" count="39" uniqueCount="23">
  <si>
    <t>TOTAL</t>
  </si>
  <si>
    <t>Description</t>
  </si>
  <si>
    <t>Bill To:</t>
  </si>
  <si>
    <t>Address:</t>
  </si>
  <si>
    <t>Invoice Date:</t>
  </si>
  <si>
    <t>Invoice Subtotal</t>
  </si>
  <si>
    <t>Qty</t>
  </si>
  <si>
    <t>Price</t>
  </si>
  <si>
    <t>Invoice #:</t>
  </si>
  <si>
    <t>NTX Umpire Association</t>
  </si>
  <si>
    <t xml:space="preserve"> </t>
  </si>
  <si>
    <t>P: 817-789-1703</t>
  </si>
  <si>
    <t>Date</t>
  </si>
  <si>
    <t>Amount</t>
  </si>
  <si>
    <t xml:space="preserve"> Pay upon receipt</t>
  </si>
  <si>
    <t>817-459-5482</t>
  </si>
  <si>
    <t>Email: nasserozzie@yahoo.com
Nasser Ozzie</t>
  </si>
  <si>
    <t>NASSER OZZIE
NTX UMPIRE ASSOCIATION
3300 Springdale Rd
Fort Worth, TX 76111</t>
  </si>
  <si>
    <t>League 1 man</t>
  </si>
  <si>
    <t>softball</t>
  </si>
  <si>
    <t>ATTN:  Shawn Smith.                               5255 North Winthrop Ave,           Box #420                                   Indianapolis, IN 46220</t>
  </si>
  <si>
    <t>03/10/2025-04/28/2025</t>
  </si>
  <si>
    <t>League Joe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</si>
</sst>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  <numFmt numFmtId="167" formatCode="[$-409]d\-mmm;@"/>
    <numFmt numFmtId="168" formatCode="mm/dd/yy;@"/>
  </numFmts>
  <fonts count="17" x14ac:knownFonts="1">
    <font>
      <sz val="11"/>
      <color theme="2" tint="-0.749961851863155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color theme="4" tint="-0.499984740745262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b/>
      <sz val="11"/>
      <color theme="2" tint="-0.749961851863155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ck">
        <color theme="2"/>
      </top>
      <bottom/>
      <diagonal/>
    </border>
    <border>
      <left/>
      <right/>
      <top/>
      <bottom style="thick">
        <color theme="4" tint="0.59996337778862885"/>
      </bottom>
      <diagonal/>
    </border>
    <border>
      <left/>
      <right/>
      <top style="thick">
        <color theme="4" tint="0.59996337778862885"/>
      </top>
      <bottom/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6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horizontal="left" vertical="center" indent="1"/>
    </xf>
    <xf numFmtId="10" fontId="13" fillId="0" borderId="0" applyFill="0" applyBorder="0" applyProtection="0">
      <alignment horizontal="right" vertical="center"/>
    </xf>
    <xf numFmtId="0" fontId="6" fillId="0" borderId="0" applyNumberFormat="0" applyFill="0" applyBorder="0" applyAlignment="0" applyProtection="0">
      <alignment vertical="top" wrapText="1"/>
    </xf>
    <xf numFmtId="0" fontId="5" fillId="4" borderId="4" applyProtection="0">
      <alignment vertical="center"/>
    </xf>
    <xf numFmtId="0" fontId="6" fillId="3" borderId="0" applyNumberFormat="0" applyBorder="0" applyProtection="0">
      <alignment vertical="center" wrapText="1"/>
    </xf>
    <xf numFmtId="0" fontId="14" fillId="0" borderId="1" applyFill="0" applyProtection="0">
      <alignment horizontal="right" vertical="center" indent="1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1" applyNumberFormat="0" applyAlignment="0" applyProtection="0"/>
    <xf numFmtId="0" fontId="6" fillId="6" borderId="0" applyBorder="0" applyProtection="0">
      <alignment horizontal="left" indent="1"/>
    </xf>
    <xf numFmtId="44" fontId="12" fillId="0" borderId="0" applyFont="0" applyFill="0" applyBorder="0" applyProtection="0">
      <alignment horizontal="right" vertical="center"/>
    </xf>
    <xf numFmtId="44" fontId="13" fillId="0" borderId="0" applyFill="0" applyBorder="0" applyProtection="0">
      <alignment horizontal="right" vertical="center"/>
    </xf>
    <xf numFmtId="0" fontId="15" fillId="5" borderId="0" applyNumberFormat="0" applyBorder="0" applyProtection="0">
      <alignment horizontal="left" vertical="top" wrapText="1" indent="1"/>
    </xf>
    <xf numFmtId="166" fontId="6" fillId="0" borderId="0" applyFont="0" applyFill="0" applyBorder="0" applyAlignment="0">
      <alignment vertical="center"/>
    </xf>
    <xf numFmtId="165" fontId="12" fillId="0" borderId="0" applyFont="0" applyFill="0" applyBorder="0">
      <alignment horizontal="right" vertical="center"/>
    </xf>
    <xf numFmtId="14" fontId="10" fillId="0" borderId="0" applyFont="0" applyFill="0" applyBorder="0" applyAlignment="0" applyProtection="0">
      <alignment horizontal="left" wrapText="1"/>
    </xf>
  </cellStyleXfs>
  <cellXfs count="41">
    <xf numFmtId="0" fontId="0" fillId="0" borderId="0" xfId="0">
      <alignment horizontal="left" vertical="center" wrapText="1" indent="1"/>
    </xf>
    <xf numFmtId="0" fontId="11" fillId="0" borderId="0" xfId="2" applyProtection="1">
      <alignment vertical="center"/>
    </xf>
    <xf numFmtId="0" fontId="2" fillId="0" borderId="0" xfId="0" applyFont="1">
      <alignment horizontal="left" vertical="center" wrapText="1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4" borderId="4" xfId="6" applyProtection="1">
      <alignment vertical="center"/>
    </xf>
    <xf numFmtId="0" fontId="5" fillId="4" borderId="4" xfId="6" applyAlignment="1" applyProtection="1">
      <alignment vertical="top" wrapText="1"/>
    </xf>
    <xf numFmtId="0" fontId="5" fillId="4" borderId="4" xfId="6" applyAlignment="1" applyProtection="1">
      <alignment horizontal="left" vertical="center" indent="2"/>
    </xf>
    <xf numFmtId="164" fontId="7" fillId="2" borderId="1" xfId="11" applyNumberFormat="1" applyFill="1" applyAlignment="1" applyProtection="1">
      <alignment horizontal="righ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3" borderId="0" xfId="7" applyProtection="1">
      <alignment vertical="center" wrapText="1"/>
    </xf>
    <xf numFmtId="0" fontId="11" fillId="0" borderId="2" xfId="2" applyBorder="1" applyProtection="1">
      <alignment vertical="center"/>
    </xf>
    <xf numFmtId="0" fontId="14" fillId="0" borderId="1" xfId="8" applyFill="1">
      <alignment horizontal="right" vertical="center" indent="1"/>
    </xf>
    <xf numFmtId="44" fontId="4" fillId="0" borderId="0" xfId="3" applyNumberFormat="1" applyFill="1" applyBorder="1" applyProtection="1">
      <alignment horizontal="left" vertical="center" indent="1"/>
    </xf>
    <xf numFmtId="44" fontId="0" fillId="0" borderId="0" xfId="13" applyFont="1" applyFill="1" applyBorder="1" applyAlignment="1" applyProtection="1">
      <alignment horizontal="center" vertical="center"/>
    </xf>
    <xf numFmtId="0" fontId="4" fillId="0" borderId="0" xfId="3" applyFill="1" applyBorder="1">
      <alignment horizontal="left" vertical="center" indent="1"/>
    </xf>
    <xf numFmtId="0" fontId="0" fillId="0" borderId="0" xfId="0" applyFill="1" applyBorder="1">
      <alignment horizontal="left" vertical="center" wrapText="1" indent="1"/>
    </xf>
    <xf numFmtId="14" fontId="0" fillId="0" borderId="0" xfId="18" applyFont="1" applyAlignment="1">
      <alignment horizontal="left" vertical="center" wrapText="1" indent="1"/>
    </xf>
    <xf numFmtId="44" fontId="0" fillId="0" borderId="0" xfId="13" applyFont="1" applyFill="1" applyBorder="1" applyProtection="1">
      <alignment horizontal="right" vertical="center"/>
    </xf>
    <xf numFmtId="44" fontId="13" fillId="0" borderId="1" xfId="13" applyFont="1" applyFill="1" applyBorder="1">
      <alignment horizontal="right" vertical="center"/>
    </xf>
    <xf numFmtId="44" fontId="13" fillId="2" borderId="1" xfId="13" applyFont="1" applyFill="1" applyBorder="1" applyProtection="1">
      <alignment horizontal="right" vertical="center"/>
    </xf>
    <xf numFmtId="0" fontId="0" fillId="7" borderId="0" xfId="0" applyFill="1">
      <alignment horizontal="left" vertical="center" wrapText="1" indent="1"/>
    </xf>
    <xf numFmtId="0" fontId="0" fillId="0" borderId="2" xfId="0" applyBorder="1">
      <alignment horizontal="left" vertical="center" wrapText="1" indent="1"/>
    </xf>
    <xf numFmtId="166" fontId="6" fillId="3" borderId="3" xfId="16" applyFill="1" applyBorder="1" applyAlignment="1">
      <alignment vertical="center" wrapText="1"/>
    </xf>
    <xf numFmtId="0" fontId="6" fillId="6" borderId="0" xfId="12" applyProtection="1">
      <alignment horizontal="left" indent="1"/>
    </xf>
    <xf numFmtId="166" fontId="11" fillId="0" borderId="0" xfId="2" applyNumberFormat="1">
      <alignment vertical="center"/>
    </xf>
    <xf numFmtId="0" fontId="6" fillId="0" borderId="0" xfId="1" applyAlignment="1" applyProtection="1">
      <alignment vertical="center"/>
    </xf>
    <xf numFmtId="16" fontId="0" fillId="0" borderId="0" xfId="0" applyNumberFormat="1" applyFill="1" applyBorder="1">
      <alignment horizontal="left" vertical="center" wrapText="1" indent="1"/>
    </xf>
    <xf numFmtId="165" fontId="4" fillId="0" borderId="0" xfId="3" applyNumberFormat="1" applyFill="1" applyBorder="1" applyAlignment="1">
      <alignment horizontal="center" vertical="center"/>
    </xf>
    <xf numFmtId="165" fontId="0" fillId="0" borderId="0" xfId="17" applyFont="1" applyFill="1" applyBorder="1" applyAlignment="1">
      <alignment horizontal="center" vertical="center"/>
    </xf>
    <xf numFmtId="44" fontId="4" fillId="0" borderId="0" xfId="3" applyNumberFormat="1" applyFill="1" applyBorder="1" applyAlignment="1" applyProtection="1">
      <alignment horizontal="center" vertical="center"/>
    </xf>
    <xf numFmtId="167" fontId="0" fillId="0" borderId="0" xfId="0" applyNumberFormat="1" applyFill="1" applyBorder="1">
      <alignment horizontal="left" vertical="center" wrapText="1" indent="1"/>
    </xf>
    <xf numFmtId="168" fontId="0" fillId="0" borderId="2" xfId="0" applyNumberFormat="1" applyBorder="1">
      <alignment horizontal="left" vertical="center" wrapText="1" indent="1"/>
    </xf>
    <xf numFmtId="0" fontId="16" fillId="0" borderId="2" xfId="0" applyFont="1" applyBorder="1">
      <alignment horizontal="left" vertical="center" wrapText="1" indent="1"/>
    </xf>
    <xf numFmtId="0" fontId="6" fillId="3" borderId="3" xfId="7" applyBorder="1">
      <alignment vertical="center" wrapText="1"/>
    </xf>
    <xf numFmtId="0" fontId="6" fillId="3" borderId="5" xfId="7" applyBorder="1">
      <alignment vertical="center" wrapText="1"/>
    </xf>
    <xf numFmtId="0" fontId="15" fillId="5" borderId="0" xfId="15">
      <alignment horizontal="left" vertical="top" wrapText="1" indent="1"/>
    </xf>
    <xf numFmtId="0" fontId="0" fillId="0" borderId="0" xfId="0" applyAlignment="1">
      <alignment horizontal="left" vertical="center" wrapText="1"/>
    </xf>
    <xf numFmtId="0" fontId="11" fillId="0" borderId="0" xfId="2" applyAlignment="1" applyProtection="1">
      <alignment vertical="top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11"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Invoice" defaultPivotStyle="PivotStyleLight16">
    <tableStyle name="Invoice" pivot="0" count="6" xr9:uid="{00000000-0011-0000-FFFF-FFFF00000000}">
      <tableStyleElement type="wholeTable" dxfId="10"/>
      <tableStyleElement type="headerRow" dxfId="9"/>
      <tableStyleElement type="totalRow" dxfId="8"/>
      <tableStyleElement type="lastColumn" dxfId="7"/>
      <tableStyleElement type="firstRowStripe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SimpleInvoice" displayName="SimpleInvoice" ref="B7:F32" totalsRowShown="0" headerRowCellStyle="Heading 2">
  <autoFilter ref="B7:F32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Date"/>
    <tableColumn id="2" xr3:uid="{00000000-0010-0000-0000-000002000000}" name="Description"/>
    <tableColumn id="7" xr3:uid="{00000000-0010-0000-0000-000007000000}" name="Qty"/>
    <tableColumn id="10" xr3:uid="{00000000-0010-0000-0000-00000A000000}" name="Amount"/>
    <tableColumn id="11" xr3:uid="{00000000-0010-0000-0000-00000B000000}" name="Price" dataCellStyle="Currency">
      <calculatedColumnFormula>SimpleInvoice[[#This Row],[Qty]]*SimpleInvoice[[#This Row],[Amount]]</calculatedColumnFormula>
    </tableColumn>
  </tableColumns>
  <tableStyleInfo name="Invoice" showFirstColumn="0" showLastColumn="0" showRowStripes="1" showColumnStripes="0"/>
  <extLst>
    <ext xmlns:x14="http://schemas.microsoft.com/office/spreadsheetml/2009/9/main" uri="{504A1905-F514-4f6f-8877-14C23A59335A}">
      <x14:table altTextSummary="Invoice list with item #, description, quantity, unit price, discount and price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35"/>
  <sheetViews>
    <sheetView showGridLines="0" tabSelected="1" zoomScaleNormal="100" workbookViewId="0">
      <selection activeCell="D6" sqref="D6"/>
    </sheetView>
  </sheetViews>
  <sheetFormatPr defaultColWidth="9" defaultRowHeight="33.950000000000003" customHeight="1" x14ac:dyDescent="0.25"/>
  <cols>
    <col min="1" max="1" width="2.7109375" customWidth="1"/>
    <col min="2" max="2" width="13.42578125" customWidth="1"/>
    <col min="3" max="3" width="30.7109375" customWidth="1"/>
    <col min="4" max="4" width="24.7109375" bestFit="1" customWidth="1"/>
    <col min="5" max="6" width="19.7109375" customWidth="1"/>
    <col min="7" max="7" width="2.7109375" customWidth="1"/>
    <col min="8" max="8" width="11.28515625" customWidth="1"/>
  </cols>
  <sheetData>
    <row r="1" spans="1:7" ht="57.95" customHeight="1" thickBot="1" x14ac:dyDescent="0.3">
      <c r="A1" s="23" t="s">
        <v>10</v>
      </c>
      <c r="B1" s="8" t="s">
        <v>9</v>
      </c>
      <c r="C1" s="8"/>
      <c r="D1" s="8"/>
      <c r="E1" s="6"/>
      <c r="F1" s="7"/>
      <c r="G1" s="7"/>
    </row>
    <row r="2" spans="1:7" ht="60.75" customHeight="1" thickTop="1" x14ac:dyDescent="0.25">
      <c r="B2" s="37" t="s">
        <v>17</v>
      </c>
      <c r="C2" s="37"/>
      <c r="D2" s="25" t="s">
        <v>11</v>
      </c>
      <c r="E2" s="36" t="s">
        <v>16</v>
      </c>
      <c r="F2" s="36"/>
      <c r="G2" s="12"/>
    </row>
    <row r="3" spans="1:7" ht="19.5" customHeight="1" x14ac:dyDescent="0.25">
      <c r="B3" s="1" t="s">
        <v>2</v>
      </c>
      <c r="C3" s="11" t="s">
        <v>22</v>
      </c>
      <c r="D3" s="27" t="s">
        <v>15</v>
      </c>
      <c r="E3" s="10" t="s">
        <v>8</v>
      </c>
      <c r="F3">
        <v>100001</v>
      </c>
      <c r="G3" s="4"/>
    </row>
    <row r="4" spans="1:7" ht="20.100000000000001" customHeight="1" x14ac:dyDescent="0.2">
      <c r="B4" s="40" t="s">
        <v>3</v>
      </c>
      <c r="C4" s="39" t="s">
        <v>20</v>
      </c>
      <c r="D4" s="27" t="s">
        <v>10</v>
      </c>
      <c r="E4" s="10" t="s">
        <v>4</v>
      </c>
      <c r="F4" s="19">
        <v>45764</v>
      </c>
      <c r="G4" s="4"/>
    </row>
    <row r="5" spans="1:7" ht="43.5" customHeight="1" x14ac:dyDescent="0.25">
      <c r="B5" s="40"/>
      <c r="C5" s="39"/>
      <c r="D5" s="28"/>
      <c r="E5" s="11"/>
      <c r="F5" s="5"/>
      <c r="G5" s="4"/>
    </row>
    <row r="6" spans="1:7" ht="44.1" customHeight="1" x14ac:dyDescent="0.25">
      <c r="B6" s="13" t="str">
        <f>"Invoice For: "</f>
        <v xml:space="preserve">Invoice For: </v>
      </c>
      <c r="C6" s="24" t="s">
        <v>19</v>
      </c>
      <c r="D6" s="34" t="s">
        <v>21</v>
      </c>
      <c r="E6" s="35"/>
      <c r="F6" s="24"/>
      <c r="G6" s="2"/>
    </row>
    <row r="7" spans="1:7" ht="33.950000000000003" customHeight="1" x14ac:dyDescent="0.25">
      <c r="B7" s="17" t="s">
        <v>12</v>
      </c>
      <c r="C7" s="17" t="s">
        <v>1</v>
      </c>
      <c r="D7" s="30" t="s">
        <v>6</v>
      </c>
      <c r="E7" s="32" t="s">
        <v>13</v>
      </c>
      <c r="F7" s="15" t="s">
        <v>7</v>
      </c>
      <c r="G7" s="3"/>
    </row>
    <row r="8" spans="1:7" ht="33.950000000000003" customHeight="1" x14ac:dyDescent="0.25">
      <c r="B8" s="33">
        <v>45726</v>
      </c>
      <c r="C8" s="18" t="s">
        <v>18</v>
      </c>
      <c r="D8" s="31">
        <v>2</v>
      </c>
      <c r="E8" s="16">
        <v>35</v>
      </c>
      <c r="F8" s="20">
        <f>SimpleInvoice[[#This Row],[Qty]]*SimpleInvoice[[#This Row],[Amount]]</f>
        <v>70</v>
      </c>
      <c r="G8" s="3"/>
    </row>
    <row r="9" spans="1:7" ht="33.950000000000003" customHeight="1" x14ac:dyDescent="0.25">
      <c r="B9" s="33">
        <v>45726</v>
      </c>
      <c r="C9" s="18" t="s">
        <v>18</v>
      </c>
      <c r="D9" s="31">
        <v>3</v>
      </c>
      <c r="E9" s="16">
        <v>32</v>
      </c>
      <c r="F9" s="20">
        <f>SimpleInvoice[[#This Row],[Qty]]*SimpleInvoice[[#This Row],[Amount]]</f>
        <v>96</v>
      </c>
      <c r="G9" s="3"/>
    </row>
    <row r="10" spans="1:7" ht="33.950000000000003" customHeight="1" x14ac:dyDescent="0.25">
      <c r="B10" s="33">
        <v>45733</v>
      </c>
      <c r="C10" s="18" t="s">
        <v>18</v>
      </c>
      <c r="D10" s="31">
        <v>2</v>
      </c>
      <c r="E10" s="16">
        <v>35</v>
      </c>
      <c r="F10" s="20">
        <f>SimpleInvoice[[#This Row],[Qty]]*SimpleInvoice[[#This Row],[Amount]]</f>
        <v>70</v>
      </c>
      <c r="G10" s="3"/>
    </row>
    <row r="11" spans="1:7" ht="33.950000000000003" customHeight="1" x14ac:dyDescent="0.25">
      <c r="B11" s="33">
        <v>45733</v>
      </c>
      <c r="C11" s="18" t="s">
        <v>18</v>
      </c>
      <c r="D11" s="31">
        <v>3</v>
      </c>
      <c r="E11" s="16">
        <v>32</v>
      </c>
      <c r="F11" s="20">
        <f>SimpleInvoice[[#This Row],[Qty]]*SimpleInvoice[[#This Row],[Amount]]</f>
        <v>96</v>
      </c>
      <c r="G11" s="3"/>
    </row>
    <row r="12" spans="1:7" ht="33.950000000000003" customHeight="1" x14ac:dyDescent="0.25">
      <c r="B12" s="33">
        <v>45740</v>
      </c>
      <c r="C12" s="18" t="s">
        <v>18</v>
      </c>
      <c r="D12" s="31">
        <v>2</v>
      </c>
      <c r="E12" s="16">
        <v>35</v>
      </c>
      <c r="F12" s="20">
        <f>SimpleInvoice[[#This Row],[Qty]]*SimpleInvoice[[#This Row],[Amount]]</f>
        <v>70</v>
      </c>
      <c r="G12" s="3"/>
    </row>
    <row r="13" spans="1:7" ht="33.950000000000003" customHeight="1" x14ac:dyDescent="0.25">
      <c r="B13" s="33">
        <v>45740</v>
      </c>
      <c r="C13" s="18" t="s">
        <v>18</v>
      </c>
      <c r="D13" s="31">
        <v>3</v>
      </c>
      <c r="E13" s="16">
        <v>32</v>
      </c>
      <c r="F13" s="20">
        <f>SimpleInvoice[[#This Row],[Qty]]*SimpleInvoice[[#This Row],[Amount]]</f>
        <v>96</v>
      </c>
      <c r="G13" s="3"/>
    </row>
    <row r="14" spans="1:7" ht="33.950000000000003" customHeight="1" x14ac:dyDescent="0.25">
      <c r="B14" s="33">
        <v>45747</v>
      </c>
      <c r="C14" s="18" t="s">
        <v>18</v>
      </c>
      <c r="D14" s="31">
        <v>2</v>
      </c>
      <c r="E14" s="16">
        <v>35</v>
      </c>
      <c r="F14" s="20">
        <f>SimpleInvoice[[#This Row],[Qty]]*SimpleInvoice[[#This Row],[Amount]]</f>
        <v>70</v>
      </c>
      <c r="G14" s="3"/>
    </row>
    <row r="15" spans="1:7" ht="33.950000000000003" customHeight="1" x14ac:dyDescent="0.25">
      <c r="B15" s="33">
        <v>45747</v>
      </c>
      <c r="C15" s="18" t="s">
        <v>18</v>
      </c>
      <c r="D15" s="31">
        <v>3</v>
      </c>
      <c r="E15" s="16">
        <v>32</v>
      </c>
      <c r="F15" s="20">
        <f>SimpleInvoice[[#This Row],[Qty]]*SimpleInvoice[[#This Row],[Amount]]</f>
        <v>96</v>
      </c>
      <c r="G15" s="3"/>
    </row>
    <row r="16" spans="1:7" ht="33.950000000000003" customHeight="1" x14ac:dyDescent="0.25">
      <c r="B16" s="33">
        <v>45754</v>
      </c>
      <c r="C16" s="18" t="s">
        <v>18</v>
      </c>
      <c r="D16" s="31">
        <v>2</v>
      </c>
      <c r="E16" s="16">
        <v>35</v>
      </c>
      <c r="F16" s="20">
        <f>SimpleInvoice[[#This Row],[Qty]]*SimpleInvoice[[#This Row],[Amount]]</f>
        <v>70</v>
      </c>
      <c r="G16" s="3"/>
    </row>
    <row r="17" spans="1:7" ht="33.950000000000003" customHeight="1" x14ac:dyDescent="0.25">
      <c r="A17">
        <v>0</v>
      </c>
      <c r="B17" s="33">
        <v>45754</v>
      </c>
      <c r="C17" s="18" t="s">
        <v>18</v>
      </c>
      <c r="D17" s="31">
        <v>3</v>
      </c>
      <c r="E17" s="16">
        <v>32</v>
      </c>
      <c r="F17" s="20">
        <f>SimpleInvoice[[#This Row],[Qty]]*SimpleInvoice[[#This Row],[Amount]]</f>
        <v>96</v>
      </c>
      <c r="G17" s="3"/>
    </row>
    <row r="18" spans="1:7" ht="33.950000000000003" customHeight="1" x14ac:dyDescent="0.25">
      <c r="B18" s="29">
        <v>45761</v>
      </c>
      <c r="C18" s="18" t="s">
        <v>18</v>
      </c>
      <c r="D18" s="31">
        <v>2</v>
      </c>
      <c r="E18" s="16">
        <v>35</v>
      </c>
      <c r="F18" s="20">
        <f>SimpleInvoice[[#This Row],[Qty]]*SimpleInvoice[[#This Row],[Amount]]</f>
        <v>70</v>
      </c>
      <c r="G18" s="3"/>
    </row>
    <row r="19" spans="1:7" ht="33.950000000000003" customHeight="1" x14ac:dyDescent="0.25">
      <c r="B19" s="29">
        <v>45761</v>
      </c>
      <c r="C19" s="18" t="s">
        <v>18</v>
      </c>
      <c r="D19" s="31">
        <v>3</v>
      </c>
      <c r="E19" s="16">
        <v>32</v>
      </c>
      <c r="F19" s="20">
        <f>SimpleInvoice[[#This Row],[Qty]]*SimpleInvoice[[#This Row],[Amount]]</f>
        <v>96</v>
      </c>
      <c r="G19" s="3"/>
    </row>
    <row r="20" spans="1:7" ht="33.950000000000003" customHeight="1" x14ac:dyDescent="0.25">
      <c r="B20" s="29">
        <v>45768</v>
      </c>
      <c r="C20" s="18" t="s">
        <v>18</v>
      </c>
      <c r="D20" s="31">
        <v>2</v>
      </c>
      <c r="E20" s="16">
        <v>35</v>
      </c>
      <c r="F20" s="20">
        <f>SimpleInvoice[[#This Row],[Qty]]*SimpleInvoice[[#This Row],[Amount]]</f>
        <v>70</v>
      </c>
      <c r="G20" s="3"/>
    </row>
    <row r="21" spans="1:7" ht="33.950000000000003" customHeight="1" x14ac:dyDescent="0.25">
      <c r="B21" s="29">
        <v>45768</v>
      </c>
      <c r="C21" s="18" t="s">
        <v>18</v>
      </c>
      <c r="D21" s="31">
        <v>3</v>
      </c>
      <c r="E21" s="16">
        <v>32</v>
      </c>
      <c r="F21" s="20">
        <f>SimpleInvoice[[#This Row],[Qty]]*SimpleInvoice[[#This Row],[Amount]]</f>
        <v>96</v>
      </c>
      <c r="G21" s="3"/>
    </row>
    <row r="22" spans="1:7" ht="33.950000000000003" customHeight="1" x14ac:dyDescent="0.25">
      <c r="B22" s="29">
        <v>45775</v>
      </c>
      <c r="C22" s="18" t="s">
        <v>18</v>
      </c>
      <c r="D22" s="31">
        <v>6</v>
      </c>
      <c r="E22" s="16">
        <v>32</v>
      </c>
      <c r="F22" s="20">
        <f>SimpleInvoice[[#This Row],[Qty]]*SimpleInvoice[[#This Row],[Amount]]</f>
        <v>192</v>
      </c>
      <c r="G22" s="3"/>
    </row>
    <row r="23" spans="1:7" ht="33.950000000000003" customHeight="1" x14ac:dyDescent="0.25">
      <c r="B23" s="29"/>
      <c r="C23" s="18"/>
      <c r="D23" s="31"/>
      <c r="E23" s="16"/>
      <c r="F23" s="20"/>
      <c r="G23" s="3"/>
    </row>
    <row r="24" spans="1:7" ht="33.950000000000003" customHeight="1" x14ac:dyDescent="0.25">
      <c r="B24" s="29"/>
      <c r="C24" s="18"/>
      <c r="D24" s="31"/>
      <c r="E24" s="16"/>
      <c r="F24" s="20"/>
      <c r="G24" s="3"/>
    </row>
    <row r="25" spans="1:7" ht="33.950000000000003" customHeight="1" x14ac:dyDescent="0.25">
      <c r="B25" s="29"/>
      <c r="C25" s="18"/>
      <c r="D25" s="31"/>
      <c r="E25" s="16"/>
      <c r="F25" s="20"/>
      <c r="G25" s="3"/>
    </row>
    <row r="26" spans="1:7" ht="33.950000000000003" customHeight="1" x14ac:dyDescent="0.25">
      <c r="B26" s="29"/>
      <c r="C26" s="18"/>
      <c r="D26" s="31"/>
      <c r="E26" s="16"/>
      <c r="F26" s="20"/>
      <c r="G26" s="3"/>
    </row>
    <row r="27" spans="1:7" ht="33.950000000000003" customHeight="1" x14ac:dyDescent="0.25">
      <c r="B27" s="29"/>
      <c r="C27" s="18"/>
      <c r="D27" s="31"/>
      <c r="E27" s="16"/>
      <c r="F27" s="20"/>
      <c r="G27" s="3"/>
    </row>
    <row r="28" spans="1:7" ht="33.950000000000003" customHeight="1" x14ac:dyDescent="0.25">
      <c r="B28" s="29"/>
      <c r="C28" s="18"/>
      <c r="D28" s="31"/>
      <c r="E28" s="16"/>
      <c r="F28" s="20"/>
      <c r="G28" s="3"/>
    </row>
    <row r="29" spans="1:7" ht="33.950000000000003" customHeight="1" x14ac:dyDescent="0.25">
      <c r="B29" s="29"/>
      <c r="C29" s="18"/>
      <c r="D29" s="31"/>
      <c r="E29" s="16"/>
      <c r="F29" s="20"/>
      <c r="G29" s="3"/>
    </row>
    <row r="30" spans="1:7" ht="33.950000000000003" customHeight="1" x14ac:dyDescent="0.25">
      <c r="B30" s="29"/>
      <c r="C30" s="18"/>
      <c r="D30" s="31"/>
      <c r="E30" s="16"/>
      <c r="F30" s="20"/>
      <c r="G30" s="3"/>
    </row>
    <row r="31" spans="1:7" ht="33.950000000000003" customHeight="1" x14ac:dyDescent="0.25">
      <c r="B31" s="29"/>
      <c r="C31" s="18"/>
      <c r="D31" s="31"/>
      <c r="E31" s="16"/>
      <c r="F31" s="20"/>
      <c r="G31" s="3"/>
    </row>
    <row r="32" spans="1:7" ht="33.950000000000003" customHeight="1" x14ac:dyDescent="0.25">
      <c r="B32" s="29"/>
      <c r="C32" s="18"/>
      <c r="D32" s="31"/>
      <c r="E32" s="16"/>
      <c r="F32" s="20"/>
      <c r="G32" s="3"/>
    </row>
    <row r="33" spans="2:7" ht="33.950000000000003" customHeight="1" x14ac:dyDescent="0.25">
      <c r="B33" s="26" t="str">
        <f>"Make all checks payable to "&amp;company_name&amp;"."</f>
        <v>Make all checks payable to NTX Umpire Association.</v>
      </c>
      <c r="C33" s="26"/>
      <c r="D33" s="26"/>
      <c r="E33" s="14" t="s">
        <v>5</v>
      </c>
      <c r="F33" s="21">
        <f>SUM(SimpleInvoice[Price])</f>
        <v>1354</v>
      </c>
      <c r="G33" s="3"/>
    </row>
    <row r="34" spans="2:7" ht="33.950000000000003" customHeight="1" x14ac:dyDescent="0.25">
      <c r="B34" s="38" t="s">
        <v>14</v>
      </c>
      <c r="C34" s="38"/>
      <c r="D34" s="38"/>
      <c r="E34" s="14" t="s">
        <v>10</v>
      </c>
      <c r="F34" s="21"/>
      <c r="G34" s="3"/>
    </row>
    <row r="35" spans="2:7" ht="33.950000000000003" customHeight="1" x14ac:dyDescent="0.25">
      <c r="E35" s="9" t="s">
        <v>0</v>
      </c>
      <c r="F35" s="22">
        <f>SUM(F33:F34)</f>
        <v>1354</v>
      </c>
      <c r="G35" s="2"/>
    </row>
  </sheetData>
  <sheetProtection formatCells="0" formatColumns="0" formatRows="0" selectLockedCells="1" sort="0"/>
  <mergeCells count="5">
    <mergeCell ref="E2:F2"/>
    <mergeCell ref="B2:C2"/>
    <mergeCell ref="B34:D34"/>
    <mergeCell ref="C4:C5"/>
    <mergeCell ref="B4:B5"/>
  </mergeCells>
  <phoneticPr fontId="1" type="noConversion"/>
  <conditionalFormatting sqref="E33:E34">
    <cfRule type="expression" dxfId="4" priority="187">
      <formula>MOD(ROW(),2)=0</formula>
    </cfRule>
  </conditionalFormatting>
  <conditionalFormatting sqref="F8:F32">
    <cfRule type="expression" dxfId="3" priority="111">
      <formula>MOD(ROW(),2)=1</formula>
    </cfRule>
    <cfRule type="expression" dxfId="2" priority="112">
      <formula>MOD(ROW(),2)=0</formula>
    </cfRule>
  </conditionalFormatting>
  <conditionalFormatting sqref="F33:F34">
    <cfRule type="expression" dxfId="1" priority="181">
      <formula>MOD(ROW(),2)=1</formula>
    </cfRule>
    <cfRule type="expression" dxfId="0" priority="182">
      <formula>MOD(ROW(),2)=0</formula>
    </cfRule>
  </conditionalFormatting>
  <dataValidations xWindow="760" yWindow="637" count="27">
    <dataValidation allowBlank="1" showInputMessage="1" showErrorMessage="1" prompt="The Total Amount is automatically calculated in this cell" sqref="F35" xr:uid="{00000000-0002-0000-0000-000000000000}"/>
    <dataValidation allowBlank="1" showInputMessage="1" showErrorMessage="1" prompt="Enter the Deposit amount, if any" sqref="F34" xr:uid="{00000000-0002-0000-0000-000001000000}"/>
    <dataValidation allowBlank="1" showInputMessage="1" showErrorMessage="1" prompt="The subtotal amount is automatically calculated in this cell" sqref="F33" xr:uid="{00000000-0002-0000-0000-000002000000}"/>
    <dataValidation allowBlank="1" showInputMessage="1" showErrorMessage="1" prompt="Enter Price in this column under this heading" sqref="F7" xr:uid="{00000000-0002-0000-0000-000003000000}"/>
    <dataValidation allowBlank="1" showInputMessage="1" showErrorMessage="1" prompt="Enter Discount in this column under this heading" sqref="E7" xr:uid="{00000000-0002-0000-0000-000004000000}"/>
    <dataValidation allowBlank="1" showInputMessage="1" showErrorMessage="1" prompt="Enter Quantity in this column under this heading" sqref="D7" xr:uid="{00000000-0002-0000-0000-000005000000}"/>
    <dataValidation allowBlank="1" showInputMessage="1" showErrorMessage="1" prompt="Enter Description in this column under this heading" sqref="C7" xr:uid="{00000000-0002-0000-0000-000006000000}"/>
    <dataValidation allowBlank="1" showInputMessage="1" showErrorMessage="1" prompt="Enter Item number in this column under this heading" sqref="B7" xr:uid="{00000000-0002-0000-0000-000007000000}"/>
    <dataValidation allowBlank="1" showInputMessage="1" showErrorMessage="1" prompt="Enter Invoice Date in the cell at right" sqref="E4" xr:uid="{00000000-0002-0000-0000-000008000000}"/>
    <dataValidation allowBlank="1" showInputMessage="1" showErrorMessage="1" prompt="Enter Invoice Date in this cell" sqref="F4" xr:uid="{00000000-0002-0000-0000-000009000000}"/>
    <dataValidation allowBlank="1" showInputMessage="1" showErrorMessage="1" prompt="Enter Invoice number in the cell at right" sqref="E3" xr:uid="{00000000-0002-0000-0000-00000A000000}"/>
    <dataValidation allowBlank="1" showInputMessage="1" showErrorMessage="1" prompt="Enter Invoice number in this cell" sqref="F3" xr:uid="{00000000-0002-0000-0000-00000B000000}"/>
    <dataValidation allowBlank="1" showInputMessage="1" showErrorMessage="1" prompt="Enter billing Address in this cell" sqref="C4" xr:uid="{00000000-0002-0000-0000-00000C000000}"/>
    <dataValidation allowBlank="1" showInputMessage="1" showErrorMessage="1" prompt="Enter billing Address in the cell at right" sqref="B4" xr:uid="{00000000-0002-0000-0000-00000D000000}"/>
    <dataValidation allowBlank="1" showInputMessage="1" showErrorMessage="1" prompt="Enter Bill To in the cell at right" sqref="B3" xr:uid="{00000000-0002-0000-0000-00000E000000}"/>
    <dataValidation allowBlank="1" showInputMessage="1" showErrorMessage="1" prompt="Enter Fax Number in this cell" sqref="D4" xr:uid="{00000000-0002-0000-0000-00000F000000}"/>
    <dataValidation allowBlank="1" showInputMessage="1" showErrorMessage="1" prompt="Enter Phone Number in this cell" sqref="D3" xr:uid="{00000000-0002-0000-0000-000010000000}"/>
    <dataValidation allowBlank="1" showInputMessage="1" showErrorMessage="1" prompt="Modify Company Name in this cell. Enter company address, phone, fax,  email &amp; website in cells B2 to G3. Enter Billing details in cells B4 to G7" sqref="B1" xr:uid="{00000000-0002-0000-0000-000011000000}"/>
    <dataValidation allowBlank="1" showInputMessage="1" showErrorMessage="1" prompt="Create a Simple Invoice in this worksheet" sqref="A1" xr:uid="{00000000-0002-0000-0000-000012000000}"/>
    <dataValidation allowBlank="1" showInputMessage="1" showErrorMessage="1" prompt="Enter company Street Address in this cell" sqref="B2:C2" xr:uid="{00000000-0002-0000-0000-000013000000}"/>
    <dataValidation allowBlank="1" showInputMessage="1" showErrorMessage="1" prompt="Enter Email address in this cell" sqref="D5" xr:uid="{00000000-0002-0000-0000-000014000000}"/>
    <dataValidation allowBlank="1" showInputMessage="1" showErrorMessage="1" prompt="Enter company Phone Number in this cell" sqref="D2" xr:uid="{00000000-0002-0000-0000-000015000000}"/>
    <dataValidation allowBlank="1" showInputMessage="1" showErrorMessage="1" prompt="Enter company Email address in this cell" sqref="E2:F2" xr:uid="{00000000-0002-0000-0000-000016000000}"/>
    <dataValidation allowBlank="1" showInputMessage="1" showErrorMessage="1" prompt="Enter Bill To in this cell" sqref="C3" xr:uid="{00000000-0002-0000-0000-000017000000}"/>
    <dataValidation allowBlank="1" showInputMessage="1" showErrorMessage="1" prompt="Enter Invoice For in the cell at right" sqref="B6" xr:uid="{00000000-0002-0000-0000-000018000000}"/>
    <dataValidation allowBlank="1" showInputMessage="1" showErrorMessage="1" prompt="Enter Invoice For in this cell" sqref="C6" xr:uid="{00000000-0002-0000-0000-000019000000}"/>
    <dataValidation allowBlank="1" showInputMessage="1" showErrorMessage="1" prompt="Enter the number of days in which the Total is due to replace the first &lt;#&gt; in this cell and enter overdue service charge percent in the second &lt;#&gt;" sqref="B34:D34" xr:uid="{00000000-0002-0000-0000-00001A000000}"/>
  </dataValidations>
  <printOptions horizontalCentered="1"/>
  <pageMargins left="0.7" right="0.7" top="1" bottom="1" header="0.3" footer="0.3"/>
  <pageSetup fitToHeight="0" orientation="portrait" horizontalDpi="300" verticalDpi="300" r:id="rId1"/>
  <headerFooter differentFirst="1" alignWithMargins="0">
    <oddFooter>Page &amp;P of &amp;N</oddFooter>
  </headerFooter>
  <ignoredErrors>
    <ignoredError sqref="F8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Invoice</vt:lpstr>
      <vt:lpstr>ColumnTitle1</vt:lpstr>
      <vt:lpstr>company_name</vt:lpstr>
      <vt:lpstr>Invoice!Print_Titles</vt:lpstr>
      <vt:lpstr>RowTitleRegion1..C7</vt:lpstr>
      <vt:lpstr>RowTitleRegion2..G5</vt:lpstr>
      <vt:lpstr>RowTitleRegion3..G26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Purcell</dc:creator>
  <cp:lastModifiedBy>Omar Azzam</cp:lastModifiedBy>
  <dcterms:created xsi:type="dcterms:W3CDTF">2016-12-27T07:00:21Z</dcterms:created>
  <dcterms:modified xsi:type="dcterms:W3CDTF">2025-04-28T03:30:30Z</dcterms:modified>
</cp:coreProperties>
</file>